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менее 150" sheetId="1" r:id="rId1"/>
    <sheet name="от 150 до 670" sheetId="2" r:id="rId2"/>
    <sheet name="от 670 до 10" sheetId="3" r:id="rId3"/>
    <sheet name="не менее 10 " sheetId="4" r:id="rId4"/>
  </sheets>
  <definedNames>
    <definedName name="Z_2EE0DFB0_94C3_412F_B78C_15EECA7A8F34_.wvu.PrintArea" localSheetId="0" hidden="1">'менее 150'!$A$1:$N$22</definedName>
    <definedName name="Z_2EE0DFB0_94C3_412F_B78C_15EECA7A8F34_.wvu.PrintArea" localSheetId="1" hidden="1">'от 150 до 670'!$A$1:$N$22</definedName>
    <definedName name="Z_AAF0C471_7D30_4E2B_A547_A3AB785BC31A_.wvu.PrintArea" localSheetId="0" hidden="1">'менее 150'!$A$1:$N$22</definedName>
    <definedName name="Z_AAF0C471_7D30_4E2B_A547_A3AB785BC31A_.wvu.PrintArea" localSheetId="1" hidden="1">'от 150 до 670'!$A$1:$N$22</definedName>
    <definedName name="Z_D4E0C6AA_AB98_4EF1_851F_21BD9EF308E2_.wvu.PrintArea" localSheetId="0" hidden="1">'менее 150'!$A$1:$N$22</definedName>
    <definedName name="Z_D4E0C6AA_AB98_4EF1_851F_21BD9EF308E2_.wvu.PrintArea" localSheetId="1" hidden="1">'от 150 до 670'!$A$1:$N$22</definedName>
    <definedName name="_xlnm.Print_Area" localSheetId="0">'менее 150'!$A$1:$N$22</definedName>
    <definedName name="_xlnm.Print_Area" localSheetId="1">'от 150 до 670'!$A$1:$N$22</definedName>
    <definedName name="_xlnm.Print_Area" localSheetId="2">'от 670 до 10'!$A$1:$N$24</definedName>
  </definedNames>
  <calcPr fullCalcOnLoad="1"/>
</workbook>
</file>

<file path=xl/sharedStrings.xml><?xml version="1.0" encoding="utf-8"?>
<sst xmlns="http://schemas.openxmlformats.org/spreadsheetml/2006/main" count="181" uniqueCount="29">
  <si>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</si>
  <si>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</si>
  <si>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</si>
  <si>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</si>
  <si>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</si>
  <si>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</si>
  <si>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</si>
  <si>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</si>
  <si>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</si>
  <si>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Потребители с максимальной мощностью электроустановок менее 150кВт</t>
  </si>
  <si>
    <t>Потребители с максимальной мощностью электроустановок от 150кВт до 670кВт</t>
  </si>
  <si>
    <t>Потребители с максимальной мощностью электроустановок от 670кВт до 10МВт</t>
  </si>
  <si>
    <t>Потребители с максимальной мощностью электроустановок не менее 10МВт</t>
  </si>
  <si>
    <t xml:space="preserve">                               </t>
  </si>
  <si>
    <t>1. Предельный уровень нерегулируемых цен для трех зон суток, рублей/МВт·ч без НДС</t>
  </si>
  <si>
    <t xml:space="preserve">День </t>
  </si>
  <si>
    <t>Ночь</t>
  </si>
  <si>
    <t>2. Предельный   уровень   нерегулируемых  цен  для  двух  зон  суток,   рублей/МВт·ч без НДС</t>
  </si>
  <si>
    <t>СБЫТОВАЯ НАДБАВКА рублей /МВтч</t>
  </si>
  <si>
    <t>Расчет платы за иные услуги (Услуга ОАО "Ситемный оператор ЕЭС", ОАО "АТС", ЗАО "ЦФР") рублей МВтч</t>
  </si>
  <si>
    <t xml:space="preserve"> Ставка  за  электрическую энергию предельного уровня нерегулируемых цен, рублей/МВтч без НДС</t>
  </si>
  <si>
    <t>Дифференцированная по зонам суток расчетного периода средневзвешенная нерегулируемая цена на электрическую энергию на оптовом рынке по трем зонам суток                       рублей/МВтч</t>
  </si>
  <si>
    <r>
      <t xml:space="preserve">услуги по передаче эл. эн. по сетям Самарской области рублей/МВтч                      </t>
    </r>
    <r>
      <rPr>
        <b/>
        <sz val="10"/>
        <color indexed="8"/>
        <rFont val="Arial Cyr"/>
        <family val="0"/>
      </rPr>
      <t>ВН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</si>
  <si>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СН-1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</si>
  <si>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СН-2</t>
    </r>
  </si>
  <si>
    <r>
      <t xml:space="preserve">услуги по передаче эл. эн. по сетям Самарской области рублей/МВтч                                      </t>
    </r>
    <r>
      <rPr>
        <b/>
        <sz val="10"/>
        <color indexed="8"/>
        <rFont val="Arial Cyr"/>
        <family val="0"/>
      </rPr>
      <t>НН</t>
    </r>
  </si>
  <si>
    <t>Дифференцированная по зонам суток расчетного периода средневзвешенная нерегулируемая цена на электрическую энергию на оптовом рынке по двум зонам суток                       рублей/МВтч</t>
  </si>
  <si>
    <t>ДОХОДНОСТЬ ПРОДАЖ %</t>
  </si>
  <si>
    <t>КОЭФ-Т ПАРАМЕТРОВ ДЕЯТЕЛЬНОСТИ</t>
  </si>
</sst>
</file>

<file path=xl/styles.xml><?xml version="1.0" encoding="utf-8"?>
<styleSheet xmlns="http://schemas.openxmlformats.org/spreadsheetml/2006/main">
  <numFmts count="4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0000"/>
    <numFmt numFmtId="189" formatCode="#,##0.00000"/>
    <numFmt numFmtId="190" formatCode="[$-419]mmmm\ yyyy;@"/>
    <numFmt numFmtId="191" formatCode="0.000000"/>
    <numFmt numFmtId="192" formatCode="0.0000000000"/>
    <numFmt numFmtId="193" formatCode="0.0000"/>
    <numFmt numFmtId="194" formatCode="0.000"/>
    <numFmt numFmtId="195" formatCode="#,##0.0"/>
    <numFmt numFmtId="196" formatCode="#,##0.000"/>
    <numFmt numFmtId="197" formatCode="#,##0.0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2" fontId="2" fillId="0" borderId="10" xfId="0" applyNumberFormat="1" applyFont="1" applyBorder="1" applyAlignment="1">
      <alignment/>
    </xf>
    <xf numFmtId="0" fontId="8" fillId="0" borderId="10" xfId="52" applyFont="1" applyBorder="1" applyAlignment="1">
      <alignment wrapText="1"/>
      <protection/>
    </xf>
    <xf numFmtId="4" fontId="44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" fontId="45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44" fillId="0" borderId="11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190" fontId="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zoomScale="75" zoomScaleNormal="75" zoomScalePageLayoutView="0" workbookViewId="0" topLeftCell="A1">
      <selection activeCell="D4" sqref="D4"/>
    </sheetView>
  </sheetViews>
  <sheetFormatPr defaultColWidth="9.140625" defaultRowHeight="15"/>
  <cols>
    <col min="1" max="1" width="14.00390625" style="0" customWidth="1"/>
    <col min="2" max="2" width="20.140625" style="22" customWidth="1"/>
    <col min="3" max="3" width="15.00390625" style="0" customWidth="1"/>
    <col min="4" max="4" width="17.28125" style="0" customWidth="1"/>
    <col min="5" max="5" width="13.8515625" style="0" customWidth="1"/>
    <col min="6" max="6" width="14.140625" style="22" customWidth="1"/>
    <col min="7" max="7" width="14.00390625" style="0" customWidth="1"/>
    <col min="8" max="8" width="11.00390625" style="0" bestFit="1" customWidth="1"/>
    <col min="9" max="9" width="13.57421875" style="0" customWidth="1"/>
    <col min="10" max="10" width="10.57421875" style="0" customWidth="1"/>
    <col min="11" max="11" width="13.7109375" style="0" customWidth="1"/>
    <col min="12" max="12" width="10.57421875" style="0" customWidth="1"/>
    <col min="13" max="13" width="13.28125" style="0" customWidth="1"/>
    <col min="14" max="14" width="10.57421875" style="0" customWidth="1"/>
  </cols>
  <sheetData>
    <row r="1" ht="15.75">
      <c r="B1" s="9"/>
    </row>
    <row r="2" spans="1:18" ht="15.7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9"/>
      <c r="P2" s="9"/>
      <c r="Q2" s="9"/>
      <c r="R2" s="9"/>
    </row>
    <row r="3" spans="1:18" ht="15.75">
      <c r="A3" s="9"/>
      <c r="B3" s="9"/>
      <c r="C3" s="9"/>
      <c r="D3" s="9"/>
      <c r="E3" s="9"/>
      <c r="F3" s="3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15.75">
      <c r="A4" s="9"/>
      <c r="B4" s="1"/>
      <c r="C4" s="9"/>
      <c r="D4" s="24">
        <v>43132</v>
      </c>
      <c r="E4" s="9"/>
      <c r="F4" s="4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5.75">
      <c r="A5" s="1"/>
      <c r="B5" s="3"/>
      <c r="C5" s="1"/>
      <c r="D5" s="14"/>
      <c r="E5" s="1"/>
      <c r="F5" s="1"/>
      <c r="G5" s="1"/>
      <c r="H5" s="1"/>
      <c r="I5" s="1"/>
      <c r="J5" s="1"/>
      <c r="K5" s="1"/>
      <c r="L5" s="2" t="s">
        <v>13</v>
      </c>
      <c r="M5" s="2"/>
      <c r="N5" s="1"/>
      <c r="O5" s="1"/>
      <c r="P5" s="1"/>
      <c r="Q5" s="1"/>
      <c r="R5" s="1"/>
    </row>
    <row r="6" spans="1:18" ht="15.75">
      <c r="A6" s="4" t="s">
        <v>9</v>
      </c>
      <c r="B6" s="4"/>
      <c r="C6" s="4"/>
      <c r="D6" s="4"/>
      <c r="E6" s="4"/>
      <c r="F6" s="3"/>
      <c r="G6" s="4"/>
      <c r="H6" s="3"/>
      <c r="I6" s="3"/>
      <c r="J6" s="3"/>
      <c r="K6" s="3"/>
      <c r="L6" s="3"/>
      <c r="M6" s="3"/>
      <c r="N6" s="4"/>
      <c r="O6" s="4"/>
      <c r="P6" s="4"/>
      <c r="Q6" s="4"/>
      <c r="R6" s="4"/>
    </row>
    <row r="7" spans="1:18" ht="15.75">
      <c r="A7" s="4"/>
      <c r="B7" s="4"/>
      <c r="C7" s="4"/>
      <c r="D7" s="4"/>
      <c r="E7" s="4"/>
      <c r="F7" s="4"/>
      <c r="G7" s="4"/>
      <c r="H7" s="4"/>
      <c r="I7" s="4"/>
      <c r="J7" s="14"/>
      <c r="K7" s="2"/>
      <c r="L7" s="4"/>
      <c r="M7" s="4"/>
      <c r="N7" s="4"/>
      <c r="O7" s="4"/>
      <c r="P7" s="4"/>
      <c r="Q7" s="4"/>
      <c r="R7" s="4"/>
    </row>
    <row r="8" spans="1:18" ht="15.75">
      <c r="A8" s="4" t="s">
        <v>14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.75">
      <c r="A9" s="4"/>
      <c r="B9" s="9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83" customHeight="1">
      <c r="A10" s="5" t="s">
        <v>1</v>
      </c>
      <c r="B10" s="7" t="s">
        <v>21</v>
      </c>
      <c r="C10" s="8" t="s">
        <v>27</v>
      </c>
      <c r="D10" s="8" t="s">
        <v>28</v>
      </c>
      <c r="E10" s="8" t="s">
        <v>18</v>
      </c>
      <c r="F10" s="21" t="s">
        <v>19</v>
      </c>
      <c r="G10" s="8" t="s">
        <v>22</v>
      </c>
      <c r="H10" s="8" t="s">
        <v>20</v>
      </c>
      <c r="I10" s="8" t="s">
        <v>23</v>
      </c>
      <c r="J10" s="8" t="s">
        <v>20</v>
      </c>
      <c r="K10" s="8" t="s">
        <v>24</v>
      </c>
      <c r="L10" s="8" t="s">
        <v>20</v>
      </c>
      <c r="M10" s="8" t="s">
        <v>25</v>
      </c>
      <c r="N10" s="8" t="s">
        <v>20</v>
      </c>
      <c r="O10" s="4"/>
      <c r="P10" s="4"/>
      <c r="Q10" s="4"/>
      <c r="R10" s="4"/>
    </row>
    <row r="11" spans="1:18" ht="15.75">
      <c r="A11" s="6"/>
      <c r="B11" s="23"/>
      <c r="C11" s="6"/>
      <c r="D11" s="6"/>
      <c r="E11" s="6"/>
      <c r="F11" s="23"/>
      <c r="G11" s="6"/>
      <c r="H11" s="5" t="s">
        <v>2</v>
      </c>
      <c r="I11" s="5"/>
      <c r="J11" s="5" t="s">
        <v>3</v>
      </c>
      <c r="K11" s="5"/>
      <c r="L11" s="5" t="s">
        <v>4</v>
      </c>
      <c r="M11" s="5"/>
      <c r="N11" s="5" t="s">
        <v>5</v>
      </c>
      <c r="O11" s="4"/>
      <c r="P11" s="4"/>
      <c r="Q11" s="4"/>
      <c r="R11" s="4"/>
    </row>
    <row r="12" spans="1:18" ht="16.5" customHeight="1">
      <c r="A12" s="6" t="s">
        <v>6</v>
      </c>
      <c r="B12" s="23">
        <v>945.19</v>
      </c>
      <c r="C12" s="6">
        <v>16.99</v>
      </c>
      <c r="D12" s="6">
        <v>0.89</v>
      </c>
      <c r="E12" s="10">
        <f>SUM(B12*C12/100*D12)</f>
        <v>142.92312509</v>
      </c>
      <c r="F12" s="23">
        <v>3.05</v>
      </c>
      <c r="G12" s="6">
        <v>1087.94</v>
      </c>
      <c r="H12" s="13">
        <f>SUM(B12+E12+F12+G12)</f>
        <v>2179.10312509</v>
      </c>
      <c r="I12" s="12">
        <v>1667.77</v>
      </c>
      <c r="J12" s="13">
        <f>SUM(B12+E12+F12+I12)</f>
        <v>2758.93312509</v>
      </c>
      <c r="K12" s="12">
        <v>2498.05</v>
      </c>
      <c r="L12" s="13">
        <f>SUM(B12+E12+F12+K12)</f>
        <v>3589.21312509</v>
      </c>
      <c r="M12" s="12">
        <v>3554.35</v>
      </c>
      <c r="N12" s="13">
        <f>SUM(B12+E12+F12+M12)</f>
        <v>4645.513125089999</v>
      </c>
      <c r="O12" s="4"/>
      <c r="P12" s="4"/>
      <c r="Q12" s="4"/>
      <c r="R12" s="4"/>
    </row>
    <row r="13" spans="1:18" ht="15.75">
      <c r="A13" s="6" t="s">
        <v>7</v>
      </c>
      <c r="B13" s="23">
        <v>2378.83</v>
      </c>
      <c r="C13" s="6">
        <v>16.99</v>
      </c>
      <c r="D13" s="6">
        <v>0.89</v>
      </c>
      <c r="E13" s="10">
        <f>SUM(B13*C13/100*D13)</f>
        <v>359.70526312999993</v>
      </c>
      <c r="F13" s="23">
        <v>3.05</v>
      </c>
      <c r="G13" s="6">
        <v>1087.94</v>
      </c>
      <c r="H13" s="13">
        <f>SUM(B13+E13+F13+G13)</f>
        <v>3829.52526313</v>
      </c>
      <c r="I13" s="12">
        <v>1667.77</v>
      </c>
      <c r="J13" s="13">
        <f>SUM(B13+E13+F13+I13)</f>
        <v>4409.35526313</v>
      </c>
      <c r="K13" s="12">
        <v>2498.05</v>
      </c>
      <c r="L13" s="13">
        <f>SUM(B13+E13+F13+K13)</f>
        <v>5239.63526313</v>
      </c>
      <c r="M13" s="12">
        <v>3554.35</v>
      </c>
      <c r="N13" s="13">
        <f>SUM(B13+E13+F13+M13)</f>
        <v>6295.93526313</v>
      </c>
      <c r="O13" s="4"/>
      <c r="P13" s="4"/>
      <c r="Q13" s="4"/>
      <c r="R13" s="4"/>
    </row>
    <row r="14" spans="1:18" ht="15.75">
      <c r="A14" s="6" t="s">
        <v>8</v>
      </c>
      <c r="B14" s="23">
        <v>5773.26</v>
      </c>
      <c r="C14" s="6">
        <v>16.99</v>
      </c>
      <c r="D14" s="6">
        <v>0.89</v>
      </c>
      <c r="E14" s="10">
        <f>SUM(B14*C14/100*D14)</f>
        <v>872.98041786</v>
      </c>
      <c r="F14" s="23">
        <v>3.05</v>
      </c>
      <c r="G14" s="6">
        <v>1087.94</v>
      </c>
      <c r="H14" s="13">
        <f>SUM(B14+E14+F14+G14)</f>
        <v>7737.230417860001</v>
      </c>
      <c r="I14" s="12">
        <v>1667.77</v>
      </c>
      <c r="J14" s="13">
        <f>SUM(B14+E14+F14+I14)</f>
        <v>8317.06041786</v>
      </c>
      <c r="K14" s="12">
        <v>2498.05</v>
      </c>
      <c r="L14" s="13">
        <f>SUM(B14+E14+F14+K14)</f>
        <v>9147.34041786</v>
      </c>
      <c r="M14" s="12">
        <v>3554.35</v>
      </c>
      <c r="N14" s="13">
        <f>SUM(B14+E14+F14+M14)</f>
        <v>10203.64041786</v>
      </c>
      <c r="O14" s="4"/>
      <c r="P14" s="4"/>
      <c r="Q14" s="4"/>
      <c r="R14" s="4"/>
    </row>
    <row r="15" spans="1:18" ht="15.75">
      <c r="A15" s="4"/>
      <c r="B15" s="20"/>
      <c r="C15" s="4"/>
      <c r="D15" s="4"/>
      <c r="E15" s="4"/>
      <c r="F15" s="20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.75">
      <c r="A16" s="4" t="s">
        <v>17</v>
      </c>
      <c r="B16" s="20"/>
      <c r="C16" s="4"/>
      <c r="D16" s="4"/>
      <c r="E16" s="4"/>
      <c r="F16" s="20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.75">
      <c r="A17" s="4"/>
      <c r="B17" s="20"/>
      <c r="C17" s="4"/>
      <c r="D17" s="4"/>
      <c r="E17" s="4"/>
      <c r="F17" s="20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6" ht="15.75">
      <c r="B18" s="4"/>
      <c r="F18"/>
    </row>
    <row r="19" spans="1:14" ht="183" customHeight="1">
      <c r="A19" s="5" t="s">
        <v>1</v>
      </c>
      <c r="B19" s="7" t="s">
        <v>26</v>
      </c>
      <c r="C19" s="8" t="s">
        <v>27</v>
      </c>
      <c r="D19" s="8" t="s">
        <v>28</v>
      </c>
      <c r="E19" s="8" t="s">
        <v>18</v>
      </c>
      <c r="F19" s="21" t="s">
        <v>19</v>
      </c>
      <c r="G19" s="8" t="s">
        <v>22</v>
      </c>
      <c r="H19" s="8" t="s">
        <v>20</v>
      </c>
      <c r="I19" s="8" t="s">
        <v>23</v>
      </c>
      <c r="J19" s="8" t="s">
        <v>20</v>
      </c>
      <c r="K19" s="8" t="s">
        <v>24</v>
      </c>
      <c r="L19" s="8" t="s">
        <v>20</v>
      </c>
      <c r="M19" s="8" t="s">
        <v>25</v>
      </c>
      <c r="N19" s="8" t="s">
        <v>20</v>
      </c>
    </row>
    <row r="20" spans="1:14" ht="15.75">
      <c r="A20" s="6"/>
      <c r="B20" s="23"/>
      <c r="C20" s="6"/>
      <c r="D20" s="6"/>
      <c r="E20" s="6"/>
      <c r="F20" s="23"/>
      <c r="G20" s="6"/>
      <c r="H20" s="5" t="s">
        <v>2</v>
      </c>
      <c r="I20" s="5"/>
      <c r="J20" s="5" t="s">
        <v>3</v>
      </c>
      <c r="K20" s="5"/>
      <c r="L20" s="5" t="s">
        <v>4</v>
      </c>
      <c r="M20" s="5"/>
      <c r="N20" s="5" t="s">
        <v>5</v>
      </c>
    </row>
    <row r="21" spans="1:14" ht="15.75">
      <c r="A21" s="11" t="s">
        <v>15</v>
      </c>
      <c r="B21" s="23">
        <v>945.19</v>
      </c>
      <c r="C21" s="6">
        <v>16.99</v>
      </c>
      <c r="D21" s="6">
        <v>0.89</v>
      </c>
      <c r="E21" s="10">
        <f>SUM(B21*C21/100*D21)</f>
        <v>142.92312509</v>
      </c>
      <c r="F21" s="23">
        <v>3.05</v>
      </c>
      <c r="G21" s="6">
        <v>1087.94</v>
      </c>
      <c r="H21" s="13">
        <f>SUM(B21+E21+F21+G21)</f>
        <v>2179.10312509</v>
      </c>
      <c r="I21" s="12">
        <v>1667.77</v>
      </c>
      <c r="J21" s="13">
        <f>SUM(B21+E21+F21+I21)</f>
        <v>2758.93312509</v>
      </c>
      <c r="K21" s="12">
        <v>2498.05</v>
      </c>
      <c r="L21" s="13">
        <f>SUM(B21+E21+F21+K21)</f>
        <v>3589.21312509</v>
      </c>
      <c r="M21" s="12">
        <v>3554.35</v>
      </c>
      <c r="N21" s="13">
        <f>SUM(B21+E21+F21+M21)</f>
        <v>4645.513125089999</v>
      </c>
    </row>
    <row r="22" spans="1:14" ht="15.75">
      <c r="A22" s="11" t="s">
        <v>16</v>
      </c>
      <c r="B22" s="23">
        <v>4176.63</v>
      </c>
      <c r="C22" s="6">
        <v>16.99</v>
      </c>
      <c r="D22" s="6">
        <v>0.89</v>
      </c>
      <c r="E22" s="10">
        <f>SUM(B22*C22/100*D22)</f>
        <v>631.5523989299999</v>
      </c>
      <c r="F22" s="23">
        <v>3.05</v>
      </c>
      <c r="G22" s="6">
        <v>1087.94</v>
      </c>
      <c r="H22" s="13">
        <f>SUM(B22+E22+F22+G22)</f>
        <v>5899.172398930001</v>
      </c>
      <c r="I22" s="12">
        <v>1667.77</v>
      </c>
      <c r="J22" s="13">
        <f>SUM(B22+E22+F22+I22)</f>
        <v>6479.002398930001</v>
      </c>
      <c r="K22" s="12">
        <v>2498.05</v>
      </c>
      <c r="L22" s="13">
        <f>SUM(B22+E22+F22+K22)</f>
        <v>7309.28239893</v>
      </c>
      <c r="M22" s="12">
        <v>3554.35</v>
      </c>
      <c r="N22" s="13">
        <f>SUM(B22+E22+F22+M22)</f>
        <v>8365.58239893</v>
      </c>
    </row>
    <row r="23" spans="2:6" ht="15">
      <c r="B23"/>
      <c r="F23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/>
    </row>
    <row r="49" spans="2:6" ht="15">
      <c r="B49"/>
      <c r="F49"/>
    </row>
    <row r="50" spans="2:6" ht="15">
      <c r="B50"/>
      <c r="F50"/>
    </row>
    <row r="51" spans="2:6" ht="15">
      <c r="B51"/>
      <c r="F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  <row r="58" ht="15">
      <c r="B58"/>
    </row>
    <row r="59" ht="15">
      <c r="B59"/>
    </row>
  </sheetData>
  <sheetProtection selectLockedCells="1" selectUnlockedCells="1"/>
  <mergeCells count="1">
    <mergeCell ref="A2:N2"/>
  </mergeCells>
  <printOptions/>
  <pageMargins left="0.31496062992125984" right="0" top="0.35433070866141736" bottom="0.35433070866141736" header="0.31496062992125984" footer="0.3149606299212598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6"/>
  <sheetViews>
    <sheetView zoomScale="75" zoomScaleNormal="75" zoomScalePageLayoutView="0" workbookViewId="0" topLeftCell="A1">
      <selection activeCell="D4" sqref="D4"/>
    </sheetView>
  </sheetViews>
  <sheetFormatPr defaultColWidth="9.140625" defaultRowHeight="15"/>
  <cols>
    <col min="1" max="1" width="14.140625" style="0" customWidth="1"/>
    <col min="2" max="2" width="20.140625" style="22" customWidth="1"/>
    <col min="3" max="3" width="15.00390625" style="0" customWidth="1"/>
    <col min="4" max="4" width="18.140625" style="0" customWidth="1"/>
    <col min="5" max="5" width="13.8515625" style="0" customWidth="1"/>
    <col min="6" max="6" width="14.28125" style="22" customWidth="1"/>
    <col min="7" max="7" width="14.140625" style="0" customWidth="1"/>
    <col min="8" max="8" width="11.00390625" style="0" customWidth="1"/>
    <col min="9" max="9" width="13.421875" style="0" customWidth="1"/>
    <col min="10" max="10" width="10.7109375" style="0" customWidth="1"/>
    <col min="11" max="11" width="13.7109375" style="0" customWidth="1"/>
    <col min="12" max="12" width="10.7109375" style="0" customWidth="1"/>
    <col min="13" max="13" width="13.140625" style="0" customWidth="1"/>
    <col min="14" max="14" width="10.7109375" style="0" customWidth="1"/>
  </cols>
  <sheetData>
    <row r="1" spans="1:9" ht="15.75">
      <c r="A1" s="4"/>
      <c r="B1" s="4"/>
      <c r="C1" s="4"/>
      <c r="D1" s="4"/>
      <c r="E1" s="4"/>
      <c r="F1" s="4"/>
      <c r="G1" s="4"/>
      <c r="H1" s="4"/>
      <c r="I1" s="4"/>
    </row>
    <row r="2" spans="1:9" ht="15" customHeight="1">
      <c r="A2" s="4" t="s">
        <v>0</v>
      </c>
      <c r="B2" s="4"/>
      <c r="C2" s="4"/>
      <c r="D2" s="4"/>
      <c r="E2" s="4"/>
      <c r="F2" s="4"/>
      <c r="G2" s="4"/>
      <c r="H2" s="4"/>
      <c r="I2" s="4"/>
    </row>
    <row r="3" spans="1:9" ht="15" customHeight="1">
      <c r="A3" s="4"/>
      <c r="B3" s="4"/>
      <c r="C3" s="4"/>
      <c r="D3" s="4"/>
      <c r="E3" s="4"/>
      <c r="F3" s="4"/>
      <c r="G3" s="4"/>
      <c r="H3" s="4"/>
      <c r="I3" s="4"/>
    </row>
    <row r="4" spans="1:9" ht="15" customHeight="1">
      <c r="A4" s="4"/>
      <c r="B4"/>
      <c r="C4" s="4"/>
      <c r="D4" s="24">
        <v>43132</v>
      </c>
      <c r="E4" s="4"/>
      <c r="F4" s="4"/>
      <c r="G4" s="4"/>
      <c r="H4" s="4"/>
      <c r="I4" s="4"/>
    </row>
    <row r="5" spans="1:9" ht="15.75">
      <c r="A5" s="1"/>
      <c r="B5"/>
      <c r="C5" s="1"/>
      <c r="D5" s="24"/>
      <c r="E5" s="1"/>
      <c r="F5" s="1"/>
      <c r="G5" s="1"/>
      <c r="H5" s="1"/>
      <c r="I5" s="1"/>
    </row>
    <row r="6" spans="1:9" ht="15.75">
      <c r="A6" s="4" t="s">
        <v>10</v>
      </c>
      <c r="B6"/>
      <c r="C6" s="4"/>
      <c r="D6" s="4"/>
      <c r="E6" s="4"/>
      <c r="F6" s="4"/>
      <c r="G6" s="4"/>
      <c r="H6" s="4"/>
      <c r="I6" s="4"/>
    </row>
    <row r="7" spans="1:9" ht="16.5" customHeight="1">
      <c r="A7" s="4"/>
      <c r="B7"/>
      <c r="C7" s="4"/>
      <c r="D7" s="4"/>
      <c r="E7" s="4"/>
      <c r="F7" s="4"/>
      <c r="G7" s="4"/>
      <c r="H7" s="4"/>
      <c r="I7" s="4"/>
    </row>
    <row r="8" spans="1:9" ht="15.75">
      <c r="A8" s="4" t="s">
        <v>14</v>
      </c>
      <c r="B8"/>
      <c r="C8" s="4"/>
      <c r="D8" s="4"/>
      <c r="E8" s="4"/>
      <c r="F8" s="4"/>
      <c r="G8" s="4"/>
      <c r="H8" s="4"/>
      <c r="I8" s="4"/>
    </row>
    <row r="9" spans="1:9" ht="15.75">
      <c r="A9" s="4"/>
      <c r="B9"/>
      <c r="C9" s="4"/>
      <c r="D9" s="4"/>
      <c r="E9" s="4"/>
      <c r="F9" s="4"/>
      <c r="G9" s="4"/>
      <c r="H9" s="4"/>
      <c r="I9" s="4"/>
    </row>
    <row r="10" spans="1:18" ht="183" customHeight="1">
      <c r="A10" s="5" t="s">
        <v>1</v>
      </c>
      <c r="B10" s="7" t="s">
        <v>21</v>
      </c>
      <c r="C10" s="8" t="s">
        <v>27</v>
      </c>
      <c r="D10" s="8" t="s">
        <v>28</v>
      </c>
      <c r="E10" s="8" t="s">
        <v>18</v>
      </c>
      <c r="F10" s="21" t="s">
        <v>19</v>
      </c>
      <c r="G10" s="8" t="s">
        <v>22</v>
      </c>
      <c r="H10" s="8" t="s">
        <v>20</v>
      </c>
      <c r="I10" s="8" t="s">
        <v>23</v>
      </c>
      <c r="J10" s="8" t="s">
        <v>20</v>
      </c>
      <c r="K10" s="8" t="s">
        <v>24</v>
      </c>
      <c r="L10" s="8" t="s">
        <v>20</v>
      </c>
      <c r="M10" s="8" t="s">
        <v>25</v>
      </c>
      <c r="N10" s="8" t="s">
        <v>20</v>
      </c>
      <c r="O10" s="4"/>
      <c r="P10" s="4"/>
      <c r="Q10" s="4"/>
      <c r="R10" s="4"/>
    </row>
    <row r="11" spans="1:18" ht="18.75" customHeight="1">
      <c r="A11" s="6"/>
      <c r="B11" s="23"/>
      <c r="C11" s="6"/>
      <c r="D11" s="6"/>
      <c r="E11" s="6"/>
      <c r="F11" s="23"/>
      <c r="G11" s="6"/>
      <c r="H11" s="15" t="s">
        <v>2</v>
      </c>
      <c r="I11" s="15"/>
      <c r="J11" s="15" t="s">
        <v>3</v>
      </c>
      <c r="K11" s="15"/>
      <c r="L11" s="15" t="s">
        <v>4</v>
      </c>
      <c r="M11" s="15"/>
      <c r="N11" s="15" t="s">
        <v>5</v>
      </c>
      <c r="O11" s="4"/>
      <c r="P11" s="4"/>
      <c r="Q11" s="4"/>
      <c r="R11" s="4"/>
    </row>
    <row r="12" spans="1:18" ht="18.75" customHeight="1">
      <c r="A12" s="6" t="s">
        <v>6</v>
      </c>
      <c r="B12" s="23">
        <v>945.19</v>
      </c>
      <c r="C12" s="6">
        <v>15.61</v>
      </c>
      <c r="D12" s="6">
        <v>0.89</v>
      </c>
      <c r="E12" s="10">
        <f>SUM(B12*C12/100*D12)</f>
        <v>131.31430151</v>
      </c>
      <c r="F12" s="23">
        <v>3.05</v>
      </c>
      <c r="G12" s="6">
        <v>1087.94</v>
      </c>
      <c r="H12" s="13">
        <f>SUM(B12+E12+F12+G12)</f>
        <v>2167.49430151</v>
      </c>
      <c r="I12" s="12">
        <v>1667.77</v>
      </c>
      <c r="J12" s="13">
        <f>SUM(B12+E12+F12+I12)</f>
        <v>2747.3243015099997</v>
      </c>
      <c r="K12" s="12">
        <v>2498.05</v>
      </c>
      <c r="L12" s="13">
        <f>SUM(B12+E12+F12+K12)</f>
        <v>3577.6043015100004</v>
      </c>
      <c r="M12" s="12">
        <v>3554.35</v>
      </c>
      <c r="N12" s="13">
        <f>SUM(B12+E12+F12+M12)</f>
        <v>4633.90430151</v>
      </c>
      <c r="O12" s="4"/>
      <c r="P12" s="4"/>
      <c r="Q12" s="4"/>
      <c r="R12" s="4"/>
    </row>
    <row r="13" spans="1:18" ht="18.75" customHeight="1">
      <c r="A13" s="6" t="s">
        <v>7</v>
      </c>
      <c r="B13" s="23">
        <v>2378.83</v>
      </c>
      <c r="C13" s="6">
        <v>15.61</v>
      </c>
      <c r="D13" s="6">
        <v>0.89</v>
      </c>
      <c r="E13" s="10">
        <f>SUM(B13*C13/100*D13)</f>
        <v>330.48847307</v>
      </c>
      <c r="F13" s="23">
        <v>3.05</v>
      </c>
      <c r="G13" s="6">
        <v>1087.94</v>
      </c>
      <c r="H13" s="13">
        <f>SUM(B13+E13+F13+G13)</f>
        <v>3800.30847307</v>
      </c>
      <c r="I13" s="12">
        <v>1667.77</v>
      </c>
      <c r="J13" s="13">
        <f>SUM(B13+E13+F13+I13)</f>
        <v>4380.13847307</v>
      </c>
      <c r="K13" s="12">
        <v>2498.05</v>
      </c>
      <c r="L13" s="13">
        <f>SUM(B13+E13+F13+K13)</f>
        <v>5210.41847307</v>
      </c>
      <c r="M13" s="12">
        <v>3554.35</v>
      </c>
      <c r="N13" s="13">
        <f>SUM(B13+E13+F13+M13)</f>
        <v>6266.71847307</v>
      </c>
      <c r="O13" s="4"/>
      <c r="P13" s="4"/>
      <c r="Q13" s="4"/>
      <c r="R13" s="4"/>
    </row>
    <row r="14" spans="1:18" ht="18.75" customHeight="1">
      <c r="A14" s="6" t="s">
        <v>8</v>
      </c>
      <c r="B14" s="23">
        <v>5773.26</v>
      </c>
      <c r="C14" s="6">
        <v>15.61</v>
      </c>
      <c r="D14" s="6">
        <v>0.89</v>
      </c>
      <c r="E14" s="10">
        <f>SUM(B14*C14/100*D14)</f>
        <v>802.07323854</v>
      </c>
      <c r="F14" s="23">
        <v>3.05</v>
      </c>
      <c r="G14" s="6">
        <v>1087.94</v>
      </c>
      <c r="H14" s="13">
        <f>SUM(B14+E14+F14+G14)</f>
        <v>7666.323238540001</v>
      </c>
      <c r="I14" s="12">
        <v>1667.77</v>
      </c>
      <c r="J14" s="13">
        <f>SUM(B14+E14+F14+I14)</f>
        <v>8246.15323854</v>
      </c>
      <c r="K14" s="12">
        <v>2498.05</v>
      </c>
      <c r="L14" s="13">
        <f>SUM(B14+E14+F14+K14)</f>
        <v>9076.433238540001</v>
      </c>
      <c r="M14" s="12">
        <v>3554.35</v>
      </c>
      <c r="N14" s="13">
        <f>SUM(B14+E14+F14+M14)</f>
        <v>10132.73323854</v>
      </c>
      <c r="O14" s="4"/>
      <c r="P14" s="4"/>
      <c r="Q14" s="4"/>
      <c r="R14" s="4"/>
    </row>
    <row r="15" spans="1:18" ht="15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.75">
      <c r="A16" s="4" t="s">
        <v>17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9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6" ht="11.25" customHeight="1">
      <c r="B18"/>
      <c r="F18"/>
    </row>
    <row r="19" spans="1:14" ht="183" customHeight="1">
      <c r="A19" s="5" t="s">
        <v>1</v>
      </c>
      <c r="B19" s="7" t="s">
        <v>26</v>
      </c>
      <c r="C19" s="8" t="s">
        <v>27</v>
      </c>
      <c r="D19" s="8" t="s">
        <v>28</v>
      </c>
      <c r="E19" s="8" t="s">
        <v>18</v>
      </c>
      <c r="F19" s="21" t="s">
        <v>19</v>
      </c>
      <c r="G19" s="8" t="s">
        <v>22</v>
      </c>
      <c r="H19" s="8" t="s">
        <v>20</v>
      </c>
      <c r="I19" s="8" t="s">
        <v>23</v>
      </c>
      <c r="J19" s="8" t="s">
        <v>20</v>
      </c>
      <c r="K19" s="8" t="s">
        <v>24</v>
      </c>
      <c r="L19" s="8" t="s">
        <v>20</v>
      </c>
      <c r="M19" s="8" t="s">
        <v>25</v>
      </c>
      <c r="N19" s="8" t="s">
        <v>20</v>
      </c>
    </row>
    <row r="20" spans="1:14" ht="18" customHeight="1">
      <c r="A20" s="6"/>
      <c r="B20" s="23"/>
      <c r="C20" s="6"/>
      <c r="D20" s="6"/>
      <c r="E20" s="6"/>
      <c r="F20" s="23"/>
      <c r="G20" s="6"/>
      <c r="H20" s="15" t="s">
        <v>2</v>
      </c>
      <c r="I20" s="15"/>
      <c r="J20" s="15" t="s">
        <v>3</v>
      </c>
      <c r="K20" s="15"/>
      <c r="L20" s="15" t="s">
        <v>4</v>
      </c>
      <c r="M20" s="15"/>
      <c r="N20" s="15" t="s">
        <v>5</v>
      </c>
    </row>
    <row r="21" spans="1:14" ht="18" customHeight="1">
      <c r="A21" s="11" t="s">
        <v>15</v>
      </c>
      <c r="B21" s="23">
        <v>945.19</v>
      </c>
      <c r="C21" s="6">
        <v>15.61</v>
      </c>
      <c r="D21" s="6">
        <v>0.89</v>
      </c>
      <c r="E21" s="10">
        <f>SUM(B21*C21/100*D21)</f>
        <v>131.31430151</v>
      </c>
      <c r="F21" s="23">
        <v>3.05</v>
      </c>
      <c r="G21" s="6">
        <v>1087.94</v>
      </c>
      <c r="H21" s="13">
        <f>SUM(B21+E21+F21+G21)</f>
        <v>2167.49430151</v>
      </c>
      <c r="I21" s="12">
        <v>1667.77</v>
      </c>
      <c r="J21" s="13">
        <f>SUM(B21+E21+F21+I21)</f>
        <v>2747.3243015099997</v>
      </c>
      <c r="K21" s="12">
        <v>2498.05</v>
      </c>
      <c r="L21" s="13">
        <f>SUM(B21+E21+F21+K21)</f>
        <v>3577.6043015100004</v>
      </c>
      <c r="M21" s="12">
        <v>3554.35</v>
      </c>
      <c r="N21" s="13">
        <f>SUM(B21+E21+F21+M21)</f>
        <v>4633.90430151</v>
      </c>
    </row>
    <row r="22" spans="1:14" ht="18" customHeight="1">
      <c r="A22" s="11" t="s">
        <v>16</v>
      </c>
      <c r="B22" s="23">
        <v>4176.63</v>
      </c>
      <c r="C22" s="6">
        <v>15.61</v>
      </c>
      <c r="D22" s="6">
        <v>0.89</v>
      </c>
      <c r="E22" s="10">
        <f>SUM(B22*C22/100*D22)</f>
        <v>580.25502927</v>
      </c>
      <c r="F22" s="23">
        <v>3.05</v>
      </c>
      <c r="G22" s="6">
        <v>1087.94</v>
      </c>
      <c r="H22" s="13">
        <f>SUM(B22+E22+F22+G22)</f>
        <v>5847.875029270001</v>
      </c>
      <c r="I22" s="12">
        <v>1667.77</v>
      </c>
      <c r="J22" s="17">
        <f>SUM(B22+E22+F22+I22)</f>
        <v>6427.7050292700005</v>
      </c>
      <c r="K22" s="12">
        <v>2498.05</v>
      </c>
      <c r="L22" s="13">
        <f>SUM(B22+E22+F22+K22)</f>
        <v>7257.98502927</v>
      </c>
      <c r="M22" s="12">
        <v>3554.35</v>
      </c>
      <c r="N22" s="13">
        <f>SUM(B22+E22+F22+M22)</f>
        <v>8314.28502927</v>
      </c>
    </row>
    <row r="23" spans="2:11" ht="15.75">
      <c r="B23" s="19"/>
      <c r="F23" s="19"/>
      <c r="G23" s="18"/>
      <c r="H23" s="16"/>
      <c r="I23" s="19"/>
      <c r="J23" s="16"/>
      <c r="K23" s="19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/>
    </row>
    <row r="49" spans="2:6" ht="15">
      <c r="B49"/>
      <c r="F49"/>
    </row>
    <row r="50" spans="2:6" ht="15">
      <c r="B50"/>
      <c r="F50"/>
    </row>
    <row r="51" spans="2:6" ht="15">
      <c r="B51"/>
      <c r="F51"/>
    </row>
    <row r="52" spans="2:6" ht="15">
      <c r="B52"/>
      <c r="F52"/>
    </row>
    <row r="53" spans="2:6" ht="15">
      <c r="B53"/>
      <c r="F53"/>
    </row>
    <row r="54" spans="2:6" ht="15.75">
      <c r="B54"/>
      <c r="F54" s="19"/>
    </row>
    <row r="55" ht="15.75">
      <c r="B55" s="19"/>
    </row>
    <row r="56" ht="15">
      <c r="B5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7"/>
  <sheetViews>
    <sheetView zoomScale="75" zoomScaleNormal="75" zoomScalePageLayoutView="0" workbookViewId="0" topLeftCell="A1">
      <selection activeCell="D5" sqref="D5"/>
    </sheetView>
  </sheetViews>
  <sheetFormatPr defaultColWidth="9.140625" defaultRowHeight="15"/>
  <cols>
    <col min="1" max="1" width="14.00390625" style="0" customWidth="1"/>
    <col min="2" max="2" width="20.140625" style="22" customWidth="1"/>
    <col min="3" max="3" width="14.00390625" style="0" customWidth="1"/>
    <col min="4" max="4" width="17.57421875" style="0" customWidth="1"/>
    <col min="5" max="5" width="13.8515625" style="0" customWidth="1"/>
    <col min="6" max="6" width="14.28125" style="22" customWidth="1"/>
    <col min="7" max="7" width="14.140625" style="0" customWidth="1"/>
    <col min="8" max="8" width="11.14062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  <col min="13" max="13" width="13.57421875" style="0" customWidth="1"/>
    <col min="14" max="14" width="10.57421875" style="0" customWidth="1"/>
  </cols>
  <sheetData>
    <row r="1" spans="2:6" ht="15">
      <c r="B1"/>
      <c r="F1"/>
    </row>
    <row r="2" spans="1:9" ht="15">
      <c r="A2" s="28" t="s">
        <v>0</v>
      </c>
      <c r="B2" s="28"/>
      <c r="C2" s="28"/>
      <c r="D2" s="28"/>
      <c r="E2" s="28"/>
      <c r="F2" s="28"/>
      <c r="G2" s="28"/>
      <c r="H2" s="28"/>
      <c r="I2" s="28"/>
    </row>
    <row r="3" spans="1:9" ht="15">
      <c r="A3" s="28"/>
      <c r="B3" s="28"/>
      <c r="C3" s="28"/>
      <c r="D3" s="28"/>
      <c r="E3" s="28"/>
      <c r="F3" s="28"/>
      <c r="G3" s="28"/>
      <c r="H3" s="28"/>
      <c r="I3" s="28"/>
    </row>
    <row r="4" spans="1:9" ht="15">
      <c r="A4" s="28"/>
      <c r="B4" s="28"/>
      <c r="C4" s="28"/>
      <c r="D4" s="28"/>
      <c r="E4" s="28"/>
      <c r="F4" s="28"/>
      <c r="G4" s="28"/>
      <c r="H4" s="28"/>
      <c r="I4" s="28"/>
    </row>
    <row r="5" spans="1:9" ht="15.75">
      <c r="A5" s="1"/>
      <c r="B5" s="1"/>
      <c r="C5" s="1"/>
      <c r="D5" s="24">
        <v>43132</v>
      </c>
      <c r="E5" s="1"/>
      <c r="F5" s="1"/>
      <c r="G5" s="1"/>
      <c r="H5" s="1"/>
      <c r="I5" s="1"/>
    </row>
    <row r="6" spans="1:9" ht="15.75">
      <c r="A6" s="4" t="s">
        <v>11</v>
      </c>
      <c r="B6" s="4"/>
      <c r="C6" s="3"/>
      <c r="D6" s="3"/>
      <c r="E6" s="4"/>
      <c r="F6" s="4"/>
      <c r="G6" s="4"/>
      <c r="H6" s="4"/>
      <c r="I6" s="4"/>
    </row>
    <row r="7" spans="1:9" ht="15.75">
      <c r="A7" s="4"/>
      <c r="B7" s="4"/>
      <c r="C7" s="4"/>
      <c r="D7" s="4"/>
      <c r="E7" s="4"/>
      <c r="F7" s="4"/>
      <c r="G7" s="4"/>
      <c r="H7" s="4"/>
      <c r="I7" s="4"/>
    </row>
    <row r="8" spans="1:9" ht="15.75">
      <c r="A8" s="4" t="s">
        <v>14</v>
      </c>
      <c r="B8" s="4"/>
      <c r="C8" s="4"/>
      <c r="D8" s="4"/>
      <c r="E8" s="4"/>
      <c r="F8" s="4"/>
      <c r="G8" s="4"/>
      <c r="H8" s="4"/>
      <c r="I8" s="4"/>
    </row>
    <row r="9" spans="1:9" ht="15.75">
      <c r="A9" s="4"/>
      <c r="B9" s="4"/>
      <c r="C9" s="4"/>
      <c r="D9" s="4"/>
      <c r="E9" s="4"/>
      <c r="F9" s="4"/>
      <c r="G9" s="4"/>
      <c r="H9" s="4"/>
      <c r="I9" s="4"/>
    </row>
    <row r="10" spans="1:18" ht="183" customHeight="1">
      <c r="A10" s="5" t="s">
        <v>1</v>
      </c>
      <c r="B10" s="7" t="s">
        <v>21</v>
      </c>
      <c r="C10" s="8" t="s">
        <v>27</v>
      </c>
      <c r="D10" s="8" t="s">
        <v>28</v>
      </c>
      <c r="E10" s="8" t="s">
        <v>18</v>
      </c>
      <c r="F10" s="21" t="s">
        <v>19</v>
      </c>
      <c r="G10" s="8" t="s">
        <v>22</v>
      </c>
      <c r="H10" s="8" t="s">
        <v>20</v>
      </c>
      <c r="I10" s="8" t="s">
        <v>23</v>
      </c>
      <c r="J10" s="8" t="s">
        <v>20</v>
      </c>
      <c r="K10" s="8" t="s">
        <v>24</v>
      </c>
      <c r="L10" s="8" t="s">
        <v>20</v>
      </c>
      <c r="M10" s="8" t="s">
        <v>25</v>
      </c>
      <c r="N10" s="8" t="s">
        <v>20</v>
      </c>
      <c r="O10" s="4"/>
      <c r="P10" s="4"/>
      <c r="Q10" s="4"/>
      <c r="R10" s="4"/>
    </row>
    <row r="11" spans="1:18" ht="15.75">
      <c r="A11" s="6"/>
      <c r="B11" s="23"/>
      <c r="C11" s="6"/>
      <c r="D11" s="6"/>
      <c r="E11" s="6"/>
      <c r="F11" s="23"/>
      <c r="G11" s="6"/>
      <c r="H11" s="15" t="s">
        <v>2</v>
      </c>
      <c r="I11" s="15"/>
      <c r="J11" s="15" t="s">
        <v>3</v>
      </c>
      <c r="K11" s="15"/>
      <c r="L11" s="15" t="s">
        <v>4</v>
      </c>
      <c r="M11" s="15"/>
      <c r="N11" s="15" t="s">
        <v>5</v>
      </c>
      <c r="O11" s="4"/>
      <c r="P11" s="4"/>
      <c r="Q11" s="4"/>
      <c r="R11" s="4"/>
    </row>
    <row r="12" spans="1:18" ht="15.75">
      <c r="A12" s="6" t="s">
        <v>6</v>
      </c>
      <c r="B12" s="23">
        <v>945.19</v>
      </c>
      <c r="C12" s="6">
        <v>10.63</v>
      </c>
      <c r="D12" s="6">
        <v>0.89</v>
      </c>
      <c r="E12" s="10">
        <f>SUM(B12*C12/100*D12)</f>
        <v>89.42159033000002</v>
      </c>
      <c r="F12" s="23">
        <v>3.05</v>
      </c>
      <c r="G12" s="6">
        <v>1087.94</v>
      </c>
      <c r="H12" s="13">
        <f>SUM(B12+E12+F12+G12)</f>
        <v>2125.6015903300004</v>
      </c>
      <c r="I12" s="12">
        <v>1667.77</v>
      </c>
      <c r="J12" s="13">
        <f>SUM(B12+E12+F12+I12)</f>
        <v>2705.4315903300003</v>
      </c>
      <c r="K12" s="12">
        <v>2498.05</v>
      </c>
      <c r="L12" s="13">
        <f>SUM(B12+E12+F12+K12)</f>
        <v>3535.71159033</v>
      </c>
      <c r="M12" s="12">
        <v>3554.35</v>
      </c>
      <c r="N12" s="13">
        <f>SUM(B12+E12+F12+M12)</f>
        <v>4592.01159033</v>
      </c>
      <c r="O12" s="4"/>
      <c r="P12" s="4"/>
      <c r="Q12" s="4"/>
      <c r="R12" s="4"/>
    </row>
    <row r="13" spans="1:18" ht="15.75">
      <c r="A13" s="6" t="s">
        <v>7</v>
      </c>
      <c r="B13" s="23">
        <v>2378.83</v>
      </c>
      <c r="C13" s="6">
        <v>10.63</v>
      </c>
      <c r="D13" s="6">
        <v>0.89</v>
      </c>
      <c r="E13" s="10">
        <f>SUM(B13*C13/100*D13)</f>
        <v>225.05396981000004</v>
      </c>
      <c r="F13" s="23">
        <v>3.05</v>
      </c>
      <c r="G13" s="6">
        <v>1087.94</v>
      </c>
      <c r="H13" s="13">
        <f>SUM(B13+E13+F13+G13)</f>
        <v>3694.8739698100003</v>
      </c>
      <c r="I13" s="12">
        <v>1667.77</v>
      </c>
      <c r="J13" s="13">
        <f>SUM(B13+E13+F13+I13)</f>
        <v>4274.70396981</v>
      </c>
      <c r="K13" s="12">
        <v>2498.05</v>
      </c>
      <c r="L13" s="13">
        <f>SUM(B13+E13+F13+K13)</f>
        <v>5104.98396981</v>
      </c>
      <c r="M13" s="12">
        <v>3554.35</v>
      </c>
      <c r="N13" s="13">
        <f>SUM(B13+E13+F13+M13)</f>
        <v>6161.28396981</v>
      </c>
      <c r="O13" s="4"/>
      <c r="P13" s="4"/>
      <c r="Q13" s="4"/>
      <c r="R13" s="4"/>
    </row>
    <row r="14" spans="1:18" ht="15.75">
      <c r="A14" s="6" t="s">
        <v>8</v>
      </c>
      <c r="B14" s="23">
        <v>5773.26</v>
      </c>
      <c r="C14" s="6">
        <v>10.63</v>
      </c>
      <c r="D14" s="6">
        <v>0.89</v>
      </c>
      <c r="E14" s="10">
        <f>SUM(B14*C14/100*D14)</f>
        <v>546.19080882</v>
      </c>
      <c r="F14" s="23">
        <v>3.05</v>
      </c>
      <c r="G14" s="6">
        <v>1087.94</v>
      </c>
      <c r="H14" s="13">
        <f>SUM(B14+E14+F14+G14)</f>
        <v>7410.44080882</v>
      </c>
      <c r="I14" s="12">
        <v>1667.77</v>
      </c>
      <c r="J14" s="13">
        <f>SUM(B14+E14+F14+I14)</f>
        <v>7990.27080882</v>
      </c>
      <c r="K14" s="12">
        <v>2498.05</v>
      </c>
      <c r="L14" s="13">
        <f>SUM(B14+E14+F14+K14)</f>
        <v>8820.55080882</v>
      </c>
      <c r="M14" s="12">
        <v>3554.35</v>
      </c>
      <c r="N14" s="13">
        <f>SUM(B14+E14+F14+M14)</f>
        <v>9876.85080882</v>
      </c>
      <c r="O14" s="4"/>
      <c r="P14" s="4"/>
      <c r="Q14" s="4"/>
      <c r="R14" s="4"/>
    </row>
    <row r="15" spans="1:18" ht="15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.75">
      <c r="A16" s="4" t="s">
        <v>17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6" ht="15">
      <c r="B18"/>
      <c r="F18"/>
    </row>
    <row r="19" spans="1:14" ht="183" customHeight="1">
      <c r="A19" s="5" t="s">
        <v>1</v>
      </c>
      <c r="B19" s="7" t="s">
        <v>26</v>
      </c>
      <c r="C19" s="8" t="s">
        <v>27</v>
      </c>
      <c r="D19" s="8" t="s">
        <v>28</v>
      </c>
      <c r="E19" s="8" t="s">
        <v>18</v>
      </c>
      <c r="F19" s="21" t="s">
        <v>19</v>
      </c>
      <c r="G19" s="8" t="s">
        <v>22</v>
      </c>
      <c r="H19" s="8" t="s">
        <v>20</v>
      </c>
      <c r="I19" s="8" t="s">
        <v>23</v>
      </c>
      <c r="J19" s="8" t="s">
        <v>20</v>
      </c>
      <c r="K19" s="8" t="s">
        <v>24</v>
      </c>
      <c r="L19" s="8" t="s">
        <v>20</v>
      </c>
      <c r="M19" s="8" t="s">
        <v>25</v>
      </c>
      <c r="N19" s="8" t="s">
        <v>20</v>
      </c>
    </row>
    <row r="20" spans="1:14" ht="15.75">
      <c r="A20" s="6"/>
      <c r="B20" s="23"/>
      <c r="C20" s="6"/>
      <c r="D20" s="6"/>
      <c r="E20" s="6"/>
      <c r="F20" s="23"/>
      <c r="G20" s="6"/>
      <c r="H20" s="15" t="s">
        <v>2</v>
      </c>
      <c r="I20" s="15"/>
      <c r="J20" s="15" t="s">
        <v>3</v>
      </c>
      <c r="K20" s="15"/>
      <c r="L20" s="15" t="s">
        <v>4</v>
      </c>
      <c r="M20" s="15"/>
      <c r="N20" s="15" t="s">
        <v>5</v>
      </c>
    </row>
    <row r="21" spans="1:14" ht="15.75">
      <c r="A21" s="11" t="s">
        <v>15</v>
      </c>
      <c r="B21" s="23">
        <v>945.19</v>
      </c>
      <c r="C21" s="6">
        <v>10.63</v>
      </c>
      <c r="D21" s="6">
        <v>0.89</v>
      </c>
      <c r="E21" s="10">
        <f>SUM(B21*C21/100*D21)</f>
        <v>89.42159033000002</v>
      </c>
      <c r="F21" s="23">
        <v>3.05</v>
      </c>
      <c r="G21" s="6">
        <v>1087.94</v>
      </c>
      <c r="H21" s="13">
        <f>SUM(B21+E21+F21+G21)</f>
        <v>2125.6015903300004</v>
      </c>
      <c r="I21" s="12">
        <v>1667.77</v>
      </c>
      <c r="J21" s="13">
        <f>SUM(B21+E21+F21+I21)</f>
        <v>2705.4315903300003</v>
      </c>
      <c r="K21" s="12">
        <v>2498.05</v>
      </c>
      <c r="L21" s="13">
        <f>SUM(B21+E21+F21+K21)</f>
        <v>3535.71159033</v>
      </c>
      <c r="M21" s="12">
        <v>3554.35</v>
      </c>
      <c r="N21" s="13">
        <f>SUM(B21+E21+F21+M21)</f>
        <v>4592.01159033</v>
      </c>
    </row>
    <row r="22" spans="1:14" ht="15.75">
      <c r="A22" s="11" t="s">
        <v>16</v>
      </c>
      <c r="B22" s="23">
        <v>4176.63</v>
      </c>
      <c r="C22" s="6">
        <v>10.63</v>
      </c>
      <c r="D22" s="6">
        <v>0.89</v>
      </c>
      <c r="E22" s="10">
        <f>SUM(B22*C22/100*D22)</f>
        <v>395.13843441000006</v>
      </c>
      <c r="F22" s="23">
        <v>3.05</v>
      </c>
      <c r="G22" s="6">
        <v>1087.94</v>
      </c>
      <c r="H22" s="17">
        <f>SUM(B22+E22+F22+G22)</f>
        <v>5662.75843441</v>
      </c>
      <c r="I22" s="12">
        <v>1667.77</v>
      </c>
      <c r="J22" s="17">
        <f>SUM(B22+E22+F22+I22)</f>
        <v>6242.5884344099995</v>
      </c>
      <c r="K22" s="12">
        <v>2498.05</v>
      </c>
      <c r="L22" s="13">
        <f>SUM(B22+E22+F22+K22)</f>
        <v>7072.86843441</v>
      </c>
      <c r="M22" s="12">
        <v>3554.35</v>
      </c>
      <c r="N22" s="13">
        <f>SUM(B22+E22+F22+M22)</f>
        <v>8129.1684344099995</v>
      </c>
    </row>
    <row r="23" spans="2:11" ht="15.75">
      <c r="B23"/>
      <c r="F23" s="16"/>
      <c r="G23" s="18"/>
      <c r="H23" s="16"/>
      <c r="I23" s="19"/>
      <c r="J23" s="16"/>
      <c r="K23" s="19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 s="26"/>
    </row>
    <row r="49" spans="2:6" ht="15">
      <c r="B49"/>
      <c r="F49" s="26"/>
    </row>
    <row r="50" spans="2:6" ht="15">
      <c r="B50"/>
      <c r="F50"/>
    </row>
    <row r="51" spans="2:6" ht="15">
      <c r="B51"/>
      <c r="F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</sheetData>
  <sheetProtection selectLockedCells="1" selectUnlockedCells="1"/>
  <mergeCells count="1">
    <mergeCell ref="A2:I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23"/>
  <sheetViews>
    <sheetView zoomScale="75" zoomScaleNormal="75" zoomScalePageLayoutView="0" workbookViewId="0" topLeftCell="A1">
      <selection activeCell="D5" sqref="D5"/>
    </sheetView>
  </sheetViews>
  <sheetFormatPr defaultColWidth="9.140625" defaultRowHeight="15"/>
  <cols>
    <col min="1" max="1" width="14.140625" style="0" customWidth="1"/>
    <col min="2" max="2" width="20.140625" style="22" customWidth="1"/>
    <col min="3" max="3" width="15.00390625" style="0" customWidth="1"/>
    <col min="4" max="4" width="17.421875" style="0" customWidth="1"/>
    <col min="5" max="5" width="13.8515625" style="0" customWidth="1"/>
    <col min="6" max="6" width="14.28125" style="22" customWidth="1"/>
    <col min="7" max="7" width="14.140625" style="0" customWidth="1"/>
    <col min="8" max="8" width="11.00390625" style="0" customWidth="1"/>
    <col min="9" max="9" width="13.57421875" style="0" customWidth="1"/>
    <col min="10" max="10" width="10.7109375" style="0" customWidth="1"/>
    <col min="11" max="11" width="13.140625" style="0" customWidth="1"/>
    <col min="12" max="12" width="10.7109375" style="0" customWidth="1"/>
    <col min="13" max="13" width="13.140625" style="0" customWidth="1"/>
    <col min="14" max="14" width="10.7109375" style="0" customWidth="1"/>
  </cols>
  <sheetData>
    <row r="2" spans="1:10" ht="1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2:6" ht="15" customHeight="1">
      <c r="B3"/>
      <c r="F3"/>
    </row>
    <row r="4" spans="2:6" ht="15" customHeight="1">
      <c r="B4"/>
      <c r="F4"/>
    </row>
    <row r="5" spans="2:6" ht="15.75">
      <c r="B5"/>
      <c r="D5" s="24">
        <v>43132</v>
      </c>
      <c r="F5"/>
    </row>
    <row r="6" spans="1:6" ht="15.75">
      <c r="A6" s="25" t="s">
        <v>12</v>
      </c>
      <c r="B6" s="25"/>
      <c r="C6" s="25"/>
      <c r="D6" s="25"/>
      <c r="E6" s="25"/>
      <c r="F6"/>
    </row>
    <row r="7" spans="1:6" ht="15.75">
      <c r="A7" s="25"/>
      <c r="B7" s="25"/>
      <c r="C7" s="25"/>
      <c r="D7" s="25"/>
      <c r="E7" s="25"/>
      <c r="F7"/>
    </row>
    <row r="8" spans="1:6" ht="15.75">
      <c r="A8" s="25" t="s">
        <v>14</v>
      </c>
      <c r="B8" s="25"/>
      <c r="C8" s="25"/>
      <c r="D8" s="25"/>
      <c r="E8" s="25"/>
      <c r="F8"/>
    </row>
    <row r="9" spans="2:6" ht="15">
      <c r="B9"/>
      <c r="F9"/>
    </row>
    <row r="10" spans="1:18" ht="183" customHeight="1">
      <c r="A10" s="5" t="s">
        <v>1</v>
      </c>
      <c r="B10" s="7" t="s">
        <v>21</v>
      </c>
      <c r="C10" s="8" t="s">
        <v>27</v>
      </c>
      <c r="D10" s="8" t="s">
        <v>28</v>
      </c>
      <c r="E10" s="8" t="s">
        <v>18</v>
      </c>
      <c r="F10" s="21" t="s">
        <v>19</v>
      </c>
      <c r="G10" s="8" t="s">
        <v>22</v>
      </c>
      <c r="H10" s="8" t="s">
        <v>20</v>
      </c>
      <c r="I10" s="8" t="s">
        <v>23</v>
      </c>
      <c r="J10" s="8" t="s">
        <v>20</v>
      </c>
      <c r="K10" s="8" t="s">
        <v>24</v>
      </c>
      <c r="L10" s="8" t="s">
        <v>20</v>
      </c>
      <c r="M10" s="8" t="s">
        <v>25</v>
      </c>
      <c r="N10" s="8" t="s">
        <v>20</v>
      </c>
      <c r="O10" s="4"/>
      <c r="P10" s="4"/>
      <c r="Q10" s="4"/>
      <c r="R10" s="4"/>
    </row>
    <row r="11" spans="1:18" ht="15.75">
      <c r="A11" s="6"/>
      <c r="B11" s="23"/>
      <c r="C11" s="6"/>
      <c r="D11" s="6"/>
      <c r="E11" s="6"/>
      <c r="F11" s="23"/>
      <c r="G11" s="6"/>
      <c r="H11" s="15" t="s">
        <v>2</v>
      </c>
      <c r="I11" s="15"/>
      <c r="J11" s="15" t="s">
        <v>3</v>
      </c>
      <c r="K11" s="15"/>
      <c r="L11" s="15" t="s">
        <v>4</v>
      </c>
      <c r="M11" s="15"/>
      <c r="N11" s="15" t="s">
        <v>5</v>
      </c>
      <c r="O11" s="4"/>
      <c r="P11" s="4"/>
      <c r="Q11" s="4"/>
      <c r="R11" s="4"/>
    </row>
    <row r="12" spans="1:18" ht="15.75">
      <c r="A12" s="6" t="s">
        <v>6</v>
      </c>
      <c r="B12" s="23">
        <v>945.19</v>
      </c>
      <c r="C12" s="6">
        <v>6.22</v>
      </c>
      <c r="D12" s="6">
        <v>0.89</v>
      </c>
      <c r="E12" s="10">
        <f>SUM(B12*C12/100*D12)</f>
        <v>52.32382802</v>
      </c>
      <c r="F12" s="23">
        <v>3.05</v>
      </c>
      <c r="G12" s="6">
        <v>1087.94</v>
      </c>
      <c r="H12" s="13">
        <f>SUM(B12+E12+F12+G12)</f>
        <v>2088.50382802</v>
      </c>
      <c r="I12" s="12">
        <v>1667.77</v>
      </c>
      <c r="J12" s="13">
        <f>SUM(B12+E12+F12+I12)</f>
        <v>2668.33382802</v>
      </c>
      <c r="K12" s="12">
        <v>2498.05</v>
      </c>
      <c r="L12" s="13">
        <f>SUM(B12+E12+F12+K12)</f>
        <v>3498.6138280200003</v>
      </c>
      <c r="M12" s="12">
        <v>3554.35</v>
      </c>
      <c r="N12" s="13">
        <f>SUM(B12+E12+F12+M12)</f>
        <v>4554.9138280199995</v>
      </c>
      <c r="O12" s="4"/>
      <c r="P12" s="4"/>
      <c r="Q12" s="4"/>
      <c r="R12" s="4"/>
    </row>
    <row r="13" spans="1:18" ht="15.75">
      <c r="A13" s="6" t="s">
        <v>7</v>
      </c>
      <c r="B13" s="23">
        <v>2378.83</v>
      </c>
      <c r="C13" s="6">
        <v>6.22</v>
      </c>
      <c r="D13" s="6">
        <v>0.89</v>
      </c>
      <c r="E13" s="10">
        <f>SUM(B13*C13/100*D13)</f>
        <v>131.68727114</v>
      </c>
      <c r="F13" s="23">
        <v>3.05</v>
      </c>
      <c r="G13" s="6">
        <v>1087.94</v>
      </c>
      <c r="H13" s="13">
        <f>SUM(B13+E13+F13+G13)</f>
        <v>3601.5072711400003</v>
      </c>
      <c r="I13" s="12">
        <v>1667.77</v>
      </c>
      <c r="J13" s="13">
        <f>SUM(B13+E13+F13+I13)</f>
        <v>4181.337271140001</v>
      </c>
      <c r="K13" s="12">
        <v>2498.05</v>
      </c>
      <c r="L13" s="13">
        <f>SUM(B13+E13+F13+K13)</f>
        <v>5011.61727114</v>
      </c>
      <c r="M13" s="12">
        <v>3554.35</v>
      </c>
      <c r="N13" s="13">
        <f>SUM(B13+E13+F13+M13)</f>
        <v>6067.917271140001</v>
      </c>
      <c r="O13" s="4"/>
      <c r="P13" s="4"/>
      <c r="Q13" s="4"/>
      <c r="R13" s="4"/>
    </row>
    <row r="14" spans="1:18" ht="15.75">
      <c r="A14" s="6" t="s">
        <v>8</v>
      </c>
      <c r="B14" s="23">
        <v>5773.26</v>
      </c>
      <c r="C14" s="6">
        <v>6.22</v>
      </c>
      <c r="D14" s="6">
        <v>0.89</v>
      </c>
      <c r="E14" s="10">
        <f>SUM(B14*C14/100*D14)</f>
        <v>319.59612708</v>
      </c>
      <c r="F14" s="23">
        <v>3.05</v>
      </c>
      <c r="G14" s="6">
        <v>1087.94</v>
      </c>
      <c r="H14" s="13">
        <f>SUM(B14+E14+F14+G14)</f>
        <v>7183.84612708</v>
      </c>
      <c r="I14" s="12">
        <v>1667.77</v>
      </c>
      <c r="J14" s="13">
        <f>SUM(B14+E14+F14+I14)</f>
        <v>7763.67612708</v>
      </c>
      <c r="K14" s="12">
        <v>2498.05</v>
      </c>
      <c r="L14" s="13">
        <f>SUM(B14+E14+F14+K14)</f>
        <v>8593.95612708</v>
      </c>
      <c r="M14" s="12">
        <v>3554.35</v>
      </c>
      <c r="N14" s="13">
        <f>SUM(B14+E14+F14+M14)</f>
        <v>9650.25612708</v>
      </c>
      <c r="O14" s="4"/>
      <c r="P14" s="4"/>
      <c r="Q14" s="4"/>
      <c r="R14" s="4"/>
    </row>
    <row r="15" spans="1:18" ht="15.75">
      <c r="A15" s="4"/>
      <c r="B15" s="20"/>
      <c r="C15" s="4"/>
      <c r="D15" s="4"/>
      <c r="E15" s="4"/>
      <c r="F15" s="20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.75">
      <c r="A16" s="4" t="s">
        <v>17</v>
      </c>
      <c r="B16" s="20"/>
      <c r="C16" s="4"/>
      <c r="D16" s="4"/>
      <c r="E16" s="4"/>
      <c r="F16" s="20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.75">
      <c r="A17" s="4"/>
      <c r="B17" s="20"/>
      <c r="C17" s="4"/>
      <c r="D17" s="4"/>
      <c r="E17" s="4"/>
      <c r="F17" s="20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9" spans="1:14" ht="183" customHeight="1">
      <c r="A19" s="5" t="s">
        <v>1</v>
      </c>
      <c r="B19" s="7" t="s">
        <v>26</v>
      </c>
      <c r="C19" s="8" t="s">
        <v>27</v>
      </c>
      <c r="D19" s="8" t="s">
        <v>28</v>
      </c>
      <c r="E19" s="8" t="s">
        <v>18</v>
      </c>
      <c r="F19" s="21" t="s">
        <v>19</v>
      </c>
      <c r="G19" s="8" t="s">
        <v>22</v>
      </c>
      <c r="H19" s="8" t="s">
        <v>20</v>
      </c>
      <c r="I19" s="8" t="s">
        <v>23</v>
      </c>
      <c r="J19" s="8" t="s">
        <v>20</v>
      </c>
      <c r="K19" s="8" t="s">
        <v>24</v>
      </c>
      <c r="L19" s="8" t="s">
        <v>20</v>
      </c>
      <c r="M19" s="8" t="s">
        <v>25</v>
      </c>
      <c r="N19" s="8" t="s">
        <v>20</v>
      </c>
    </row>
    <row r="20" spans="1:14" ht="15.75">
      <c r="A20" s="6"/>
      <c r="B20" s="23"/>
      <c r="C20" s="6"/>
      <c r="D20" s="6"/>
      <c r="E20" s="6"/>
      <c r="F20" s="23"/>
      <c r="G20" s="6"/>
      <c r="H20" s="15" t="s">
        <v>2</v>
      </c>
      <c r="I20" s="15"/>
      <c r="J20" s="15" t="s">
        <v>3</v>
      </c>
      <c r="K20" s="15"/>
      <c r="L20" s="15" t="s">
        <v>4</v>
      </c>
      <c r="M20" s="15"/>
      <c r="N20" s="15" t="s">
        <v>5</v>
      </c>
    </row>
    <row r="21" spans="1:14" ht="15.75">
      <c r="A21" s="11" t="s">
        <v>15</v>
      </c>
      <c r="B21" s="23">
        <v>945.19</v>
      </c>
      <c r="C21" s="6">
        <v>6.22</v>
      </c>
      <c r="D21" s="6">
        <v>0.89</v>
      </c>
      <c r="E21" s="10">
        <f>SUM(B21*C21/100*D21)</f>
        <v>52.32382802</v>
      </c>
      <c r="F21" s="23">
        <v>3.05</v>
      </c>
      <c r="G21" s="6">
        <v>1087.94</v>
      </c>
      <c r="H21" s="13">
        <f>SUM(B21+E21+F21+G21)</f>
        <v>2088.50382802</v>
      </c>
      <c r="I21" s="12">
        <v>1667.77</v>
      </c>
      <c r="J21" s="13">
        <f>SUM(B21+E21+F21+I21)</f>
        <v>2668.33382802</v>
      </c>
      <c r="K21" s="12">
        <v>2498.05</v>
      </c>
      <c r="L21" s="13">
        <f>SUM(B21+E21+F21+K21)</f>
        <v>3498.6138280200003</v>
      </c>
      <c r="M21" s="12">
        <v>3554.35</v>
      </c>
      <c r="N21" s="13">
        <f>SUM(B21+E21+F21+M21)</f>
        <v>4554.9138280199995</v>
      </c>
    </row>
    <row r="22" spans="1:14" ht="15.75">
      <c r="A22" s="11" t="s">
        <v>16</v>
      </c>
      <c r="B22" s="23">
        <v>4176.63</v>
      </c>
      <c r="C22" s="6">
        <v>6.22</v>
      </c>
      <c r="D22" s="6">
        <v>0.89</v>
      </c>
      <c r="E22" s="10">
        <f>SUM(B22*C22/100*D22)</f>
        <v>231.20988354</v>
      </c>
      <c r="F22" s="23">
        <v>3.05</v>
      </c>
      <c r="G22" s="6">
        <v>1087.94</v>
      </c>
      <c r="H22" s="17">
        <f>SUM(B22+E22+F22+G22)</f>
        <v>5498.82988354</v>
      </c>
      <c r="I22" s="12">
        <v>1667.77</v>
      </c>
      <c r="J22" s="17">
        <f>SUM(B22+E22+F22+I22)</f>
        <v>6078.65988354</v>
      </c>
      <c r="K22" s="12">
        <v>2498.05</v>
      </c>
      <c r="L22" s="13">
        <f>SUM(B22+E22+F22+K22)</f>
        <v>6908.939883540001</v>
      </c>
      <c r="M22" s="12">
        <v>3554.35</v>
      </c>
      <c r="N22" s="13">
        <f>SUM(B22+E22+F22+M22)</f>
        <v>7965.23988354</v>
      </c>
    </row>
    <row r="23" spans="7:11" ht="15.75">
      <c r="G23" s="18"/>
      <c r="H23" s="16"/>
      <c r="I23" s="19"/>
      <c r="J23" s="16"/>
      <c r="K23" s="19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k304_1</dc:creator>
  <cp:keywords/>
  <dc:description/>
  <cp:lastModifiedBy>317_2</cp:lastModifiedBy>
  <cp:lastPrinted>2017-11-13T04:02:41Z</cp:lastPrinted>
  <dcterms:created xsi:type="dcterms:W3CDTF">2014-03-12T12:14:11Z</dcterms:created>
  <dcterms:modified xsi:type="dcterms:W3CDTF">2018-03-12T03:34:03Z</dcterms:modified>
  <cp:category/>
  <cp:version/>
  <cp:contentType/>
  <cp:contentStatus/>
</cp:coreProperties>
</file>